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Таблица А" sheetId="4" r:id="rId1"/>
  </sheets>
  <calcPr calcId="152511"/>
</workbook>
</file>

<file path=xl/calcChain.xml><?xml version="1.0" encoding="utf-8"?>
<calcChain xmlns="http://schemas.openxmlformats.org/spreadsheetml/2006/main">
  <c r="O16" i="4" l="1"/>
  <c r="N16" i="4"/>
  <c r="M16" i="4"/>
  <c r="H16" i="4"/>
</calcChain>
</file>

<file path=xl/sharedStrings.xml><?xml version="1.0" encoding="utf-8"?>
<sst xmlns="http://schemas.openxmlformats.org/spreadsheetml/2006/main" count="158" uniqueCount="57">
  <si>
    <t>№</t>
  </si>
  <si>
    <t>Локальный код МТР</t>
  </si>
  <si>
    <t>Описание позиции для извещения</t>
  </si>
  <si>
    <t>Тип, марка, характеристики</t>
  </si>
  <si>
    <t>Технические регламенты (ГОСТ Р, ТУ, ТС, и т.п.)</t>
  </si>
  <si>
    <t>Производитель</t>
  </si>
  <si>
    <t>Допустимость эквивалентов</t>
  </si>
  <si>
    <t>Количество</t>
  </si>
  <si>
    <t>Ед. изм.</t>
  </si>
  <si>
    <t>Валюта</t>
  </si>
  <si>
    <t>Ставка НДС</t>
  </si>
  <si>
    <t>Цена без НДС</t>
  </si>
  <si>
    <t>Сумма без НДС</t>
  </si>
  <si>
    <t>Сумма НДС</t>
  </si>
  <si>
    <t>Сумма с НДС</t>
  </si>
  <si>
    <t>Плановая дата поставки/ Срок поставки</t>
  </si>
  <si>
    <t>Заказчик/Место поставки</t>
  </si>
  <si>
    <t/>
  </si>
  <si>
    <t>Допустимо</t>
  </si>
  <si>
    <t>RUB</t>
  </si>
  <si>
    <t>НДС 20%</t>
  </si>
  <si>
    <t>Итого:</t>
  </si>
  <si>
    <t>Песок сухой кварцевый фракционированный,</t>
  </si>
  <si>
    <t>Т</t>
  </si>
  <si>
    <t>Песок кварцевый фракция 0,8-1,25мм</t>
  </si>
  <si>
    <t>ГОСТ Р 51641-2000</t>
  </si>
  <si>
    <t>Песок кварцевый гк 1,6-1,0мм</t>
  </si>
  <si>
    <t>Смесь песчано-гравийная обогащенная ОПГС</t>
  </si>
  <si>
    <t>Смесь песчано-гравийная</t>
  </si>
  <si>
    <t>ГОСТ 23735-79</t>
  </si>
  <si>
    <t>Щебень М400-600 фракция 20-40</t>
  </si>
  <si>
    <t>Щебень М400-600 фр.20-40</t>
  </si>
  <si>
    <t>ГОСТ 25607-2009</t>
  </si>
  <si>
    <t>Песок для строительных работ природный 1</t>
  </si>
  <si>
    <t>М3</t>
  </si>
  <si>
    <t>Песок строительный природный 1кл.средний</t>
  </si>
  <si>
    <t>ГОСТ 8736-93</t>
  </si>
  <si>
    <t>Смесь песчано-гравийная (ПГС)</t>
  </si>
  <si>
    <t>Щебень декоративный из природного камня</t>
  </si>
  <si>
    <t>Щебень декор.фр.10-20 бело-серый</t>
  </si>
  <si>
    <t>ГОСТ 22856-89</t>
  </si>
  <si>
    <t>Щебень гранитный фракций 5-20</t>
  </si>
  <si>
    <t>Щебень гранит.фр.5-20</t>
  </si>
  <si>
    <t>ГОСТ 8267-93</t>
  </si>
  <si>
    <t>Песок строительный природный 1кл.крупный</t>
  </si>
  <si>
    <t>Щебень фракции 5-20</t>
  </si>
  <si>
    <t>Щебень 5-20 ММ</t>
  </si>
  <si>
    <t>Песок намывной, речной</t>
  </si>
  <si>
    <t>ГОСТ 8736-2014</t>
  </si>
  <si>
    <t>Бетон товарный м-400</t>
  </si>
  <si>
    <t>ГОСТ 26633-91</t>
  </si>
  <si>
    <t>Песок строительный</t>
  </si>
  <si>
    <t>Транспортные расходы</t>
  </si>
  <si>
    <t>ШТ</t>
  </si>
  <si>
    <t>ООО "Газпром трансгаз Уфа"/Российская Федерация, 453010, Республика Башкортостан, Кармаскалинский р-н, с. Улукулево, ул. Крупской, д. 2/1</t>
  </si>
  <si>
    <t>Не позднее 30.06.2021</t>
  </si>
  <si>
    <t>ООО "Газпром трансгаз Уфа"/Российская Федерация, 450051, Республика Башкортостан, г. Уфа, ул. Тимашевская, д.3/1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</si>
</sst>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13">
    <xf numFmtId="0" fontId="0" fillId="0" borderId="0" xfId="0" applyNumberFormat="1" applyFill="1"/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1" fontId="0" fillId="0" borderId="1" xfId="0" applyNumberFormat="1" applyFont="1" applyFill="1" applyBorder="1" applyAlignment="1">
      <alignment horizontal="left" vertical="top" wrapText="1"/>
    </xf>
    <xf numFmtId="4" fontId="0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4" fontId="0" fillId="0" borderId="0" xfId="0" applyNumberFormat="1" applyFill="1"/>
    <xf numFmtId="0" fontId="0" fillId="2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G1" zoomScaleNormal="100" workbookViewId="0">
      <selection activeCell="Q25" sqref="Q25"/>
    </sheetView>
  </sheetViews>
  <sheetFormatPr defaultRowHeight="15" x14ac:dyDescent="0.25"/>
  <cols>
    <col min="1" max="1" width="8" customWidth="1"/>
    <col min="2" max="2" width="20" customWidth="1"/>
    <col min="3" max="3" width="50" customWidth="1"/>
    <col min="4" max="4" width="70" customWidth="1"/>
    <col min="5" max="5" width="50" customWidth="1"/>
    <col min="6" max="6" width="70" customWidth="1"/>
    <col min="7" max="7" width="15" customWidth="1"/>
    <col min="8" max="8" width="13" customWidth="1"/>
    <col min="9" max="9" width="6" customWidth="1"/>
    <col min="10" max="10" width="8" customWidth="1"/>
    <col min="11" max="11" width="10" customWidth="1"/>
    <col min="12" max="16" width="17" customWidth="1"/>
    <col min="17" max="17" width="70" customWidth="1"/>
  </cols>
  <sheetData>
    <row r="1" spans="1:17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30" x14ac:dyDescent="0.25">
      <c r="A2" s="4">
        <v>1</v>
      </c>
      <c r="B2" s="2" t="s">
        <v>17</v>
      </c>
      <c r="C2" s="7" t="s">
        <v>22</v>
      </c>
      <c r="D2" s="7" t="s">
        <v>24</v>
      </c>
      <c r="E2" s="7" t="s">
        <v>25</v>
      </c>
      <c r="F2" s="2"/>
      <c r="G2" s="3" t="s">
        <v>18</v>
      </c>
      <c r="H2" s="9">
        <v>4</v>
      </c>
      <c r="I2" s="7" t="s">
        <v>23</v>
      </c>
      <c r="J2" s="3" t="s">
        <v>19</v>
      </c>
      <c r="K2" s="3" t="s">
        <v>20</v>
      </c>
      <c r="L2" s="8">
        <v>6968.43</v>
      </c>
      <c r="M2" s="8">
        <v>27873.72</v>
      </c>
      <c r="N2" s="8">
        <v>5574.74</v>
      </c>
      <c r="O2" s="8">
        <v>33448.46</v>
      </c>
      <c r="P2" s="12" t="s">
        <v>55</v>
      </c>
      <c r="Q2" s="11" t="s">
        <v>54</v>
      </c>
    </row>
    <row r="3" spans="1:17" ht="30" x14ac:dyDescent="0.25">
      <c r="A3" s="4">
        <v>2</v>
      </c>
      <c r="B3" s="2" t="s">
        <v>17</v>
      </c>
      <c r="C3" s="7" t="s">
        <v>26</v>
      </c>
      <c r="D3" s="7" t="s">
        <v>26</v>
      </c>
      <c r="E3" s="7" t="s">
        <v>25</v>
      </c>
      <c r="F3" s="2"/>
      <c r="G3" s="3" t="s">
        <v>18</v>
      </c>
      <c r="H3" s="9">
        <v>1</v>
      </c>
      <c r="I3" s="7" t="s">
        <v>23</v>
      </c>
      <c r="J3" s="3" t="s">
        <v>19</v>
      </c>
      <c r="K3" s="3" t="s">
        <v>20</v>
      </c>
      <c r="L3" s="8">
        <v>7043.93</v>
      </c>
      <c r="M3" s="8">
        <v>7043.93</v>
      </c>
      <c r="N3" s="8">
        <v>1408.79</v>
      </c>
      <c r="O3" s="8">
        <v>8452.7199999999993</v>
      </c>
      <c r="P3" s="12" t="s">
        <v>55</v>
      </c>
      <c r="Q3" s="11" t="s">
        <v>54</v>
      </c>
    </row>
    <row r="4" spans="1:17" ht="30" x14ac:dyDescent="0.25">
      <c r="A4" s="4">
        <v>3</v>
      </c>
      <c r="B4" s="2" t="s">
        <v>17</v>
      </c>
      <c r="C4" s="7" t="s">
        <v>27</v>
      </c>
      <c r="D4" s="7" t="s">
        <v>28</v>
      </c>
      <c r="E4" s="7" t="s">
        <v>29</v>
      </c>
      <c r="F4" s="2"/>
      <c r="G4" s="3" t="s">
        <v>18</v>
      </c>
      <c r="H4" s="9">
        <v>40</v>
      </c>
      <c r="I4" s="7" t="s">
        <v>23</v>
      </c>
      <c r="J4" s="3" t="s">
        <v>19</v>
      </c>
      <c r="K4" s="3" t="s">
        <v>20</v>
      </c>
      <c r="L4" s="8">
        <v>664.36</v>
      </c>
      <c r="M4" s="8">
        <v>26574.400000000001</v>
      </c>
      <c r="N4" s="8">
        <v>5314.88</v>
      </c>
      <c r="O4" s="8">
        <v>31889.279999999999</v>
      </c>
      <c r="P4" s="12" t="s">
        <v>55</v>
      </c>
      <c r="Q4" s="11" t="s">
        <v>54</v>
      </c>
    </row>
    <row r="5" spans="1:17" ht="30" x14ac:dyDescent="0.25">
      <c r="A5" s="4">
        <v>4</v>
      </c>
      <c r="B5" s="2" t="s">
        <v>17</v>
      </c>
      <c r="C5" s="7" t="s">
        <v>30</v>
      </c>
      <c r="D5" s="7" t="s">
        <v>31</v>
      </c>
      <c r="E5" s="7" t="s">
        <v>32</v>
      </c>
      <c r="F5" s="2"/>
      <c r="G5" s="3" t="s">
        <v>18</v>
      </c>
      <c r="H5" s="9">
        <v>80</v>
      </c>
      <c r="I5" s="7" t="s">
        <v>23</v>
      </c>
      <c r="J5" s="3" t="s">
        <v>19</v>
      </c>
      <c r="K5" s="3" t="s">
        <v>20</v>
      </c>
      <c r="L5" s="8">
        <v>1293.46</v>
      </c>
      <c r="M5" s="8">
        <v>103476.8</v>
      </c>
      <c r="N5" s="8">
        <v>20695.36</v>
      </c>
      <c r="O5" s="8">
        <v>124172.16</v>
      </c>
      <c r="P5" s="12" t="s">
        <v>55</v>
      </c>
      <c r="Q5" s="11" t="s">
        <v>54</v>
      </c>
    </row>
    <row r="6" spans="1:17" ht="30" x14ac:dyDescent="0.25">
      <c r="A6" s="4">
        <v>5</v>
      </c>
      <c r="B6" s="2" t="s">
        <v>17</v>
      </c>
      <c r="C6" s="7" t="s">
        <v>33</v>
      </c>
      <c r="D6" s="7" t="s">
        <v>35</v>
      </c>
      <c r="E6" s="7" t="s">
        <v>36</v>
      </c>
      <c r="F6" s="2"/>
      <c r="G6" s="3" t="s">
        <v>18</v>
      </c>
      <c r="H6" s="9">
        <v>6</v>
      </c>
      <c r="I6" s="7" t="s">
        <v>34</v>
      </c>
      <c r="J6" s="3" t="s">
        <v>19</v>
      </c>
      <c r="K6" s="3" t="s">
        <v>20</v>
      </c>
      <c r="L6" s="8">
        <v>645.85</v>
      </c>
      <c r="M6" s="8">
        <v>3875.1</v>
      </c>
      <c r="N6" s="8">
        <v>775.02</v>
      </c>
      <c r="O6" s="8">
        <v>4650.12</v>
      </c>
      <c r="P6" s="12" t="s">
        <v>55</v>
      </c>
      <c r="Q6" s="11" t="s">
        <v>54</v>
      </c>
    </row>
    <row r="7" spans="1:17" ht="30" x14ac:dyDescent="0.25">
      <c r="A7" s="4">
        <v>6</v>
      </c>
      <c r="B7" s="2" t="s">
        <v>17</v>
      </c>
      <c r="C7" s="7" t="s">
        <v>37</v>
      </c>
      <c r="D7" s="7" t="s">
        <v>37</v>
      </c>
      <c r="E7" s="7" t="s">
        <v>29</v>
      </c>
      <c r="F7" s="2"/>
      <c r="G7" s="3" t="s">
        <v>18</v>
      </c>
      <c r="H7" s="9">
        <v>67.599999999999994</v>
      </c>
      <c r="I7" s="7" t="s">
        <v>34</v>
      </c>
      <c r="J7" s="3" t="s">
        <v>19</v>
      </c>
      <c r="K7" s="3" t="s">
        <v>20</v>
      </c>
      <c r="L7" s="8">
        <v>674.96</v>
      </c>
      <c r="M7" s="8">
        <v>45627.3</v>
      </c>
      <c r="N7" s="8">
        <v>9125.4599999999991</v>
      </c>
      <c r="O7" s="8">
        <v>54752.76</v>
      </c>
      <c r="P7" s="12" t="s">
        <v>55</v>
      </c>
      <c r="Q7" s="11" t="s">
        <v>54</v>
      </c>
    </row>
    <row r="8" spans="1:17" ht="30" x14ac:dyDescent="0.25">
      <c r="A8" s="4">
        <v>7</v>
      </c>
      <c r="B8" s="2" t="s">
        <v>17</v>
      </c>
      <c r="C8" s="7" t="s">
        <v>38</v>
      </c>
      <c r="D8" s="7" t="s">
        <v>39</v>
      </c>
      <c r="E8" s="7" t="s">
        <v>40</v>
      </c>
      <c r="F8" s="2"/>
      <c r="G8" s="3" t="s">
        <v>18</v>
      </c>
      <c r="H8" s="9">
        <v>0.6</v>
      </c>
      <c r="I8" s="7" t="s">
        <v>23</v>
      </c>
      <c r="J8" s="3" t="s">
        <v>19</v>
      </c>
      <c r="K8" s="3" t="s">
        <v>20</v>
      </c>
      <c r="L8" s="8">
        <v>6463.73</v>
      </c>
      <c r="M8" s="8">
        <v>3878.24</v>
      </c>
      <c r="N8" s="8">
        <v>775.65</v>
      </c>
      <c r="O8" s="8">
        <v>4653.8900000000003</v>
      </c>
      <c r="P8" s="12" t="s">
        <v>55</v>
      </c>
      <c r="Q8" s="11" t="s">
        <v>54</v>
      </c>
    </row>
    <row r="9" spans="1:17" ht="30" x14ac:dyDescent="0.25">
      <c r="A9" s="4">
        <v>8</v>
      </c>
      <c r="B9" s="2" t="s">
        <v>17</v>
      </c>
      <c r="C9" s="7" t="s">
        <v>41</v>
      </c>
      <c r="D9" s="7" t="s">
        <v>42</v>
      </c>
      <c r="E9" s="7" t="s">
        <v>43</v>
      </c>
      <c r="F9" s="2"/>
      <c r="G9" s="3" t="s">
        <v>18</v>
      </c>
      <c r="H9" s="9">
        <v>103</v>
      </c>
      <c r="I9" s="7" t="s">
        <v>23</v>
      </c>
      <c r="J9" s="3" t="s">
        <v>19</v>
      </c>
      <c r="K9" s="3" t="s">
        <v>20</v>
      </c>
      <c r="L9" s="8">
        <v>1477.22</v>
      </c>
      <c r="M9" s="8">
        <v>152153.66</v>
      </c>
      <c r="N9" s="8">
        <v>30430.73</v>
      </c>
      <c r="O9" s="8">
        <v>182584.39</v>
      </c>
      <c r="P9" s="12" t="s">
        <v>55</v>
      </c>
      <c r="Q9" s="11" t="s">
        <v>54</v>
      </c>
    </row>
    <row r="10" spans="1:17" ht="30" x14ac:dyDescent="0.25">
      <c r="A10" s="4">
        <v>9</v>
      </c>
      <c r="B10" s="2" t="s">
        <v>17</v>
      </c>
      <c r="C10" s="7" t="s">
        <v>33</v>
      </c>
      <c r="D10" s="7" t="s">
        <v>44</v>
      </c>
      <c r="E10" s="7" t="s">
        <v>36</v>
      </c>
      <c r="F10" s="2"/>
      <c r="G10" s="3" t="s">
        <v>18</v>
      </c>
      <c r="H10" s="9">
        <v>154</v>
      </c>
      <c r="I10" s="7" t="s">
        <v>34</v>
      </c>
      <c r="J10" s="3" t="s">
        <v>19</v>
      </c>
      <c r="K10" s="3" t="s">
        <v>20</v>
      </c>
      <c r="L10" s="8">
        <v>682.92</v>
      </c>
      <c r="M10" s="8">
        <v>105169.68</v>
      </c>
      <c r="N10" s="8">
        <v>21033.94</v>
      </c>
      <c r="O10" s="8">
        <v>126203.62</v>
      </c>
      <c r="P10" s="12" t="s">
        <v>55</v>
      </c>
      <c r="Q10" s="11" t="s">
        <v>54</v>
      </c>
    </row>
    <row r="11" spans="1:17" ht="30" x14ac:dyDescent="0.25">
      <c r="A11" s="4">
        <v>10</v>
      </c>
      <c r="B11" s="2" t="s">
        <v>17</v>
      </c>
      <c r="C11" s="7" t="s">
        <v>45</v>
      </c>
      <c r="D11" s="7" t="s">
        <v>46</v>
      </c>
      <c r="E11" s="7" t="s">
        <v>43</v>
      </c>
      <c r="F11" s="2"/>
      <c r="G11" s="3" t="s">
        <v>18</v>
      </c>
      <c r="H11" s="9">
        <v>90</v>
      </c>
      <c r="I11" s="7" t="s">
        <v>34</v>
      </c>
      <c r="J11" s="3" t="s">
        <v>19</v>
      </c>
      <c r="K11" s="3" t="s">
        <v>20</v>
      </c>
      <c r="L11" s="8">
        <v>1447.66</v>
      </c>
      <c r="M11" s="8">
        <v>130289.4</v>
      </c>
      <c r="N11" s="8">
        <v>26057.88</v>
      </c>
      <c r="O11" s="8">
        <v>156347.28</v>
      </c>
      <c r="P11" s="12" t="s">
        <v>55</v>
      </c>
      <c r="Q11" s="11" t="s">
        <v>54</v>
      </c>
    </row>
    <row r="12" spans="1:17" ht="30" x14ac:dyDescent="0.25">
      <c r="A12" s="4">
        <v>11</v>
      </c>
      <c r="B12" s="2" t="s">
        <v>17</v>
      </c>
      <c r="C12" s="7" t="s">
        <v>47</v>
      </c>
      <c r="D12" s="7" t="s">
        <v>47</v>
      </c>
      <c r="E12" s="7" t="s">
        <v>48</v>
      </c>
      <c r="F12" s="2"/>
      <c r="G12" s="3" t="s">
        <v>18</v>
      </c>
      <c r="H12" s="9">
        <v>22</v>
      </c>
      <c r="I12" s="7" t="s">
        <v>34</v>
      </c>
      <c r="J12" s="3" t="s">
        <v>19</v>
      </c>
      <c r="K12" s="3" t="s">
        <v>20</v>
      </c>
      <c r="L12" s="8">
        <v>647.20000000000005</v>
      </c>
      <c r="M12" s="8">
        <v>14238.4</v>
      </c>
      <c r="N12" s="8">
        <v>2847.68</v>
      </c>
      <c r="O12" s="8">
        <v>17086.080000000002</v>
      </c>
      <c r="P12" s="12" t="s">
        <v>55</v>
      </c>
      <c r="Q12" s="11" t="s">
        <v>54</v>
      </c>
    </row>
    <row r="13" spans="1:17" ht="30" x14ac:dyDescent="0.25">
      <c r="A13" s="4">
        <v>12</v>
      </c>
      <c r="B13" s="2" t="s">
        <v>17</v>
      </c>
      <c r="C13" s="7" t="s">
        <v>49</v>
      </c>
      <c r="D13" s="7" t="s">
        <v>49</v>
      </c>
      <c r="E13" s="7" t="s">
        <v>50</v>
      </c>
      <c r="F13" s="2"/>
      <c r="G13" s="3" t="s">
        <v>18</v>
      </c>
      <c r="H13" s="9">
        <v>6</v>
      </c>
      <c r="I13" s="7" t="s">
        <v>34</v>
      </c>
      <c r="J13" s="3" t="s">
        <v>19</v>
      </c>
      <c r="K13" s="3" t="s">
        <v>20</v>
      </c>
      <c r="L13" s="8">
        <v>4680.7700000000004</v>
      </c>
      <c r="M13" s="8">
        <v>28084.62</v>
      </c>
      <c r="N13" s="8">
        <v>5616.92</v>
      </c>
      <c r="O13" s="8">
        <v>33701.54</v>
      </c>
      <c r="P13" s="12" t="s">
        <v>55</v>
      </c>
      <c r="Q13" s="11" t="s">
        <v>56</v>
      </c>
    </row>
    <row r="14" spans="1:17" ht="30" x14ac:dyDescent="0.25">
      <c r="A14" s="4">
        <v>13</v>
      </c>
      <c r="B14" s="2" t="s">
        <v>17</v>
      </c>
      <c r="C14" s="7" t="s">
        <v>51</v>
      </c>
      <c r="D14" s="7" t="s">
        <v>51</v>
      </c>
      <c r="E14" s="7" t="s">
        <v>36</v>
      </c>
      <c r="F14" s="2"/>
      <c r="G14" s="3" t="s">
        <v>18</v>
      </c>
      <c r="H14" s="9">
        <v>85</v>
      </c>
      <c r="I14" s="7" t="s">
        <v>23</v>
      </c>
      <c r="J14" s="3" t="s">
        <v>19</v>
      </c>
      <c r="K14" s="3" t="s">
        <v>20</v>
      </c>
      <c r="L14" s="8">
        <v>652.35</v>
      </c>
      <c r="M14" s="8">
        <v>55449.75</v>
      </c>
      <c r="N14" s="8">
        <v>11089.95</v>
      </c>
      <c r="O14" s="8">
        <v>66539.7</v>
      </c>
      <c r="P14" s="12" t="s">
        <v>55</v>
      </c>
      <c r="Q14" s="11" t="s">
        <v>54</v>
      </c>
    </row>
    <row r="15" spans="1:17" ht="30" x14ac:dyDescent="0.25">
      <c r="A15" s="4">
        <v>14</v>
      </c>
      <c r="B15" s="2" t="s">
        <v>17</v>
      </c>
      <c r="C15" s="7" t="s">
        <v>52</v>
      </c>
      <c r="D15" s="7" t="s">
        <v>52</v>
      </c>
      <c r="E15" s="7" t="s">
        <v>52</v>
      </c>
      <c r="F15" s="2"/>
      <c r="G15" s="3" t="s">
        <v>18</v>
      </c>
      <c r="H15" s="9">
        <v>1</v>
      </c>
      <c r="I15" s="7" t="s">
        <v>53</v>
      </c>
      <c r="J15" s="3" t="s">
        <v>19</v>
      </c>
      <c r="K15" s="3" t="s">
        <v>20</v>
      </c>
      <c r="L15" s="8">
        <v>21112.04</v>
      </c>
      <c r="M15" s="8">
        <v>21112.04</v>
      </c>
      <c r="N15" s="8">
        <v>4222.41</v>
      </c>
      <c r="O15" s="8">
        <v>25334.45</v>
      </c>
      <c r="P15" s="12" t="s">
        <v>55</v>
      </c>
      <c r="Q15" s="11" t="s">
        <v>54</v>
      </c>
    </row>
    <row r="16" spans="1:17" x14ac:dyDescent="0.25">
      <c r="A16" s="5" t="s">
        <v>21</v>
      </c>
      <c r="B16" s="2"/>
      <c r="C16" s="2"/>
      <c r="D16" s="2"/>
      <c r="E16" s="2"/>
      <c r="F16" s="2"/>
      <c r="G16" s="2"/>
      <c r="H16" s="6">
        <f>SUM(H2:H15)</f>
        <v>660.2</v>
      </c>
      <c r="I16" s="2"/>
      <c r="J16" s="2"/>
      <c r="K16" s="2"/>
      <c r="L16" s="2"/>
      <c r="M16" s="6">
        <f>SUM(M2:M15)</f>
        <v>724847.04</v>
      </c>
      <c r="N16" s="6">
        <f>SUM(N2:N15)</f>
        <v>144969.41</v>
      </c>
      <c r="O16" s="6">
        <f>SUM(O2:O15)</f>
        <v>869816.45</v>
      </c>
      <c r="P16" s="2"/>
      <c r="Q16" s="2"/>
    </row>
    <row r="21" spans="14:14" x14ac:dyDescent="0.25">
      <c r="N21" s="10"/>
    </row>
    <row r="22" spans="14:14" x14ac:dyDescent="0.25">
      <c r="N22" s="10"/>
    </row>
    <row r="23" spans="14:14" x14ac:dyDescent="0.25">
      <c r="N23" s="10"/>
    </row>
    <row r="24" spans="14:14" x14ac:dyDescent="0.25">
      <c r="N24" s="10"/>
    </row>
    <row r="25" spans="14:14" x14ac:dyDescent="0.25">
      <c r="N25" s="10"/>
    </row>
    <row r="26" spans="14:14" x14ac:dyDescent="0.25">
      <c r="N26" s="10"/>
    </row>
    <row r="27" spans="14:14" x14ac:dyDescent="0.25">
      <c r="N27" s="10"/>
    </row>
    <row r="28" spans="14:14" x14ac:dyDescent="0.25">
      <c r="N28" s="10"/>
    </row>
    <row r="29" spans="14:14" x14ac:dyDescent="0.25">
      <c r="N29" s="10"/>
    </row>
    <row r="30" spans="14:14" x14ac:dyDescent="0.25">
      <c r="N30" s="10"/>
    </row>
    <row r="31" spans="14:14" x14ac:dyDescent="0.25">
      <c r="N31" s="10"/>
    </row>
    <row r="32" spans="14:14" x14ac:dyDescent="0.25">
      <c r="N32" s="10"/>
    </row>
    <row r="33" spans="14:14" x14ac:dyDescent="0.25">
      <c r="N33" s="10"/>
    </row>
    <row r="34" spans="14:14" x14ac:dyDescent="0.25">
      <c r="N34" s="10"/>
    </row>
    <row r="35" spans="14:14" x14ac:dyDescent="0.25">
      <c r="N35" s="10"/>
    </row>
    <row r="36" spans="14:14" x14ac:dyDescent="0.25">
      <c r="N36" s="10"/>
    </row>
    <row r="37" spans="14:14" x14ac:dyDescent="0.25">
      <c r="N37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2021-01-25T09:33:58Z</dcterms:modified>
</cp:coreProperties>
</file>